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40 ปี\"/>
    </mc:Choice>
  </mc:AlternateContent>
  <bookViews>
    <workbookView xWindow="0" yWindow="0" windowWidth="16170" windowHeight="6165"/>
  </bookViews>
  <sheets>
    <sheet name="Sheet1" sheetId="1" r:id="rId1"/>
  </sheets>
  <definedNames>
    <definedName name="_xlnm.Print_Titles" localSheetId="0">Sheet1!$1:$5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33" i="1"/>
  <c r="F33" i="1"/>
  <c r="G7" i="1"/>
  <c r="G8" i="1"/>
  <c r="G9" i="1"/>
  <c r="G10" i="1"/>
  <c r="G15" i="1"/>
  <c r="G16" i="1"/>
  <c r="G18" i="1"/>
  <c r="G19" i="1"/>
  <c r="G31" i="1"/>
  <c r="G50" i="1"/>
  <c r="G51" i="1"/>
  <c r="G6" i="1"/>
  <c r="E25" i="1" l="1"/>
  <c r="G25" i="1" s="1"/>
  <c r="E32" i="1" l="1"/>
  <c r="C32" i="1"/>
  <c r="C47" i="1"/>
  <c r="G47" i="1" s="1"/>
  <c r="C20" i="1"/>
  <c r="G20" i="1" s="1"/>
  <c r="C41" i="1"/>
  <c r="G41" i="1" s="1"/>
  <c r="C52" i="1" l="1"/>
  <c r="G32" i="1"/>
  <c r="E52" i="1"/>
</calcChain>
</file>

<file path=xl/sharedStrings.xml><?xml version="1.0" encoding="utf-8"?>
<sst xmlns="http://schemas.openxmlformats.org/spreadsheetml/2006/main" count="95" uniqueCount="65">
  <si>
    <t>ระหว่างวันที่  29  ตุลาคม - 2 พฤศจิกายน  2557</t>
  </si>
  <si>
    <t>รายละเอียดค่าใช้จ่ายการจัดงานครบรอบ  40  ปี  คณะผลิตกรรมการเกษตร  น้อมนำเศรษฐกิจพอเพียง</t>
  </si>
  <si>
    <t>งบประมาณเงินรายได้</t>
  </si>
  <si>
    <t>กิจกรรม</t>
  </si>
  <si>
    <t>ลำดับ</t>
  </si>
  <si>
    <t>สัมมนาวิชาการข้าวโพดฯ</t>
  </si>
  <si>
    <t>หนึ่งสาขาหนึ่งผลิตภัณฑ์</t>
  </si>
  <si>
    <t>อบรมการวิเคราะห์ข้อมูล sirichai statistics</t>
  </si>
  <si>
    <t xml:space="preserve"> -พืชไร่</t>
  </si>
  <si>
    <t xml:space="preserve"> -ไม้ผล</t>
  </si>
  <si>
    <t xml:space="preserve"> -พืชผัก</t>
  </si>
  <si>
    <t xml:space="preserve"> -พืชสวน</t>
  </si>
  <si>
    <t xml:space="preserve"> -ค่าวัสดุ อุปกรณ์</t>
  </si>
  <si>
    <t>ฝ่ายแปลงสาธิตด้านการเกษตร</t>
  </si>
  <si>
    <t>ตลาดนัดการเกษตร (กาดก้อม)</t>
  </si>
  <si>
    <t>ฝ่ายดำเนินงาน</t>
  </si>
  <si>
    <t>ฝ่ายเลขานุการและการเงิน</t>
  </si>
  <si>
    <t>ฝ่ายประสานงานศิษย์เก่า</t>
  </si>
  <si>
    <t>ฝ่ายจัดทำหนังสือ 40 ปี</t>
  </si>
  <si>
    <t>ฝ่ายสิทธิประโยชน์</t>
  </si>
  <si>
    <t>ฝ่ายประชาสัมพันธ์</t>
  </si>
  <si>
    <t xml:space="preserve"> -จัดทำสื่อประชาสัมพันธ์</t>
  </si>
  <si>
    <t xml:space="preserve"> -ค่าจ้างเหมาจัดทำป้ายไวนิลงานปลูกข้าววันแม่เกี่ยววันพ่อ</t>
  </si>
  <si>
    <t xml:space="preserve"> -เดินทางภายในจังหวัด จำนวน 5 ครั้งๆ ละ 4,458 บาท</t>
  </si>
  <si>
    <t xml:space="preserve"> -เดินทางไปต่างจังหวัด จำนวน 5 ครั้งๆ ละ 15,820 บาท</t>
  </si>
  <si>
    <t xml:space="preserve"> -ค่าจ้างเหมาจัดเตรียมเอกสาร ดำเนินการจัดส่งผู้เกี่ยวข้อง</t>
  </si>
  <si>
    <t xml:space="preserve">จำนวน 1,000 ชุดๆ ละ 36 บาท </t>
  </si>
  <si>
    <t xml:space="preserve"> -ค่าจ้างเหมาจัดทำรูปเล่มสรุปโครงการ จำนวน 100 เล่มๆ</t>
  </si>
  <si>
    <t xml:space="preserve">240 บาท </t>
  </si>
  <si>
    <t xml:space="preserve"> -</t>
  </si>
  <si>
    <t>ฝ่ายวิชาการและนิทรรศการ</t>
  </si>
  <si>
    <t xml:space="preserve"> -Open House</t>
  </si>
  <si>
    <t xml:space="preserve"> -File day</t>
  </si>
  <si>
    <t>ฝ่ายจัดแสดงและตลาดนัดสินค้า</t>
  </si>
  <si>
    <t>ฝ่ายประกวดเทคโนโลยี</t>
  </si>
  <si>
    <t xml:space="preserve"> -ค่าจ้างเหมาจัดทำโล่ห์ศิษย์เก่าดีเด่น</t>
  </si>
  <si>
    <t>ฝ่ายสถานที่</t>
  </si>
  <si>
    <t xml:space="preserve"> -ค่าจ้างเหมาปรับสถานที่</t>
  </si>
  <si>
    <t xml:space="preserve"> -ค่าจ้างเหมาสร้างสะพานเหล็ก</t>
  </si>
  <si>
    <t>ฝ่ายกิจกรรมภาคบันเทิง</t>
  </si>
  <si>
    <t>ฝ่ายประเมินผล</t>
  </si>
  <si>
    <t xml:space="preserve"> -ประกวดกล้วยไม้และสวนถาด</t>
  </si>
  <si>
    <t xml:space="preserve"> ค่าไม้ยูคา 40 มัดๆ ละ 100 บาท = 4,000</t>
  </si>
  <si>
    <t xml:space="preserve"> ค่าเหล็ก = 27,400</t>
  </si>
  <si>
    <t xml:space="preserve"> ค่าจ้างเหมาจัดทำโล่ห์รางวัล 11 โล่ห์ๆ ละ 790 บาท = 8,690</t>
  </si>
  <si>
    <t xml:space="preserve"> ค่าจ้างเหมาจัดทำโบว์รางวัล = 5,005</t>
  </si>
  <si>
    <t xml:space="preserve"> -ประกวดการขันของไก่ตั้ง + บริการสุขภาพสัตว์</t>
  </si>
  <si>
    <t>ผู้รับผิดชอบ</t>
  </si>
  <si>
    <t>***</t>
  </si>
  <si>
    <t xml:space="preserve"> -เสวนาวิชาการ</t>
  </si>
  <si>
    <t xml:space="preserve"> </t>
  </si>
  <si>
    <t xml:space="preserve"> -อบรมเชิงปฏิบัติการ คณะกรรมการตัดสินการประกวดสวนหย่อม</t>
  </si>
  <si>
    <t xml:space="preserve"> -จัดแสดงโชว์สวนหย่อม</t>
  </si>
  <si>
    <t xml:space="preserve"> -การแข่งขันขี่จักรยานแรลลี่</t>
  </si>
  <si>
    <t>คณบดี</t>
  </si>
  <si>
    <t>รองฯบริหาร</t>
  </si>
  <si>
    <t>รองฯกิจการนักศึกษา</t>
  </si>
  <si>
    <t>รองฯวิเทศสัมพันธ์</t>
  </si>
  <si>
    <t>รองฯวิชาการ</t>
  </si>
  <si>
    <t>ดร.กอบลาภ</t>
  </si>
  <si>
    <t>รองอธิการฯ (ผศ.พาวิน)</t>
  </si>
  <si>
    <t>ผศ.ดร.เรืองชัย</t>
  </si>
  <si>
    <t>งบโครงการยุทธศาสตร์ฯ</t>
  </si>
  <si>
    <t>รวมทั้งสิ้น</t>
  </si>
  <si>
    <t xml:space="preserve"> ค่าสแลนสีดำ 60 % กว้าง 2 เมตร 4 ม้วนๆ ละ 1,850 = 7,400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</si>
</sst>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Niramit AS"/>
    </font>
    <font>
      <b/>
      <sz val="16"/>
      <color theme="1"/>
      <name val="TH Niramit AS"/>
    </font>
    <font>
      <sz val="16"/>
      <color rgb="FFFF0000"/>
      <name val="TH Niramit AS"/>
    </font>
    <font>
      <sz val="16"/>
      <name val="TH Niramit AS"/>
    </font>
    <font>
      <u/>
      <sz val="11"/>
      <color theme="10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5" fillId="0" borderId="1" xfId="1" applyNumberForma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4" fillId="0" borderId="1" xfId="0" applyNumberFormat="1" applyFont="1" applyBorder="1"/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&#3648;&#3629;&#3585;&#3626;&#3634;&#3619;&#3649;&#3609;&#3610;&#3619;&#3634;&#3618;&#3621;&#3632;&#3648;&#3629;&#3637;&#3618;&#3604;&#3591;&#3610;&#3611;&#3619;&#3632;&#3617;&#3634;&#3603;\&#3649;&#3611;&#3621;&#3591;&#3626;&#3634;&#3608;&#3636;&#3605;&#3586;&#3657;&#3634;&#3623;&#3652;&#3619;&#3595;&#3660;&#3648;&#3610;&#3629;&#3619;&#3660;&#3619;&#3637;&#3656;.pdf" TargetMode="External"/><Relationship Id="rId2" Type="http://schemas.openxmlformats.org/officeDocument/2006/relationships/hyperlink" Target="&#3648;&#3629;&#3585;&#3626;&#3634;&#3619;&#3649;&#3609;&#3610;&#3619;&#3634;&#3618;&#3621;&#3632;&#3648;&#3629;&#3637;&#3618;&#3604;&#3591;&#3610;&#3611;&#3619;&#3632;&#3617;&#3634;&#3603;\&#3611;&#3619;&#3632;&#3585;&#3623;&#3604;&#3585;&#3634;&#3619;&#3586;&#3633;&#3609;&#3586;&#3629;&#3591;&#3652;&#3585;&#3656;&#3605;&#3633;&#3657;&#3591;.pdf" TargetMode="External"/><Relationship Id="rId1" Type="http://schemas.openxmlformats.org/officeDocument/2006/relationships/hyperlink" Target="&#3648;&#3629;&#3585;&#3626;&#3634;&#3619;&#3649;&#3609;&#3610;&#3619;&#3634;&#3618;&#3621;&#3632;&#3648;&#3629;&#3637;&#3618;&#3604;&#3591;&#3610;&#3611;&#3619;&#3632;&#3617;&#3634;&#3603;\Open%20house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&#3648;&#3629;&#3585;&#3626;&#3634;&#3619;&#3649;&#3609;&#3610;&#3619;&#3634;&#3618;&#3621;&#3632;&#3648;&#3629;&#3637;&#3618;&#3604;&#3591;&#3610;&#3611;&#3619;&#3632;&#3617;&#3634;&#3603;\&#3585;&#3636;&#3592;&#3585;&#3619;&#3619;&#3617;&#3616;&#3634;&#3588;&#3610;&#3633;&#3609;&#3648;&#3607;&#3636;&#3591;.pdf" TargetMode="External"/><Relationship Id="rId4" Type="http://schemas.openxmlformats.org/officeDocument/2006/relationships/hyperlink" Target="&#3648;&#3629;&#3585;&#3626;&#3634;&#3619;&#3649;&#3609;&#3610;&#3619;&#3634;&#3618;&#3621;&#3632;&#3648;&#3629;&#3637;&#3618;&#3604;&#3591;&#3610;&#3611;&#3619;&#3632;&#3617;&#3634;&#3603;\&#3652;&#3617;&#3657;&#3612;&#3621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Normal="100" workbookViewId="0">
      <selection activeCell="J36" sqref="J36"/>
    </sheetView>
  </sheetViews>
  <sheetFormatPr defaultRowHeight="24.75" x14ac:dyDescent="0.6"/>
  <cols>
    <col min="1" max="1" width="6" style="1" customWidth="1"/>
    <col min="2" max="2" width="48.625" style="1" customWidth="1"/>
    <col min="3" max="7" width="12.5" style="1" customWidth="1"/>
    <col min="8" max="8" width="18.875" style="1" bestFit="1" customWidth="1"/>
    <col min="9" max="16384" width="9" style="1"/>
  </cols>
  <sheetData>
    <row r="1" spans="1:8" x14ac:dyDescent="0.6">
      <c r="A1" s="16" t="s">
        <v>1</v>
      </c>
      <c r="B1" s="16"/>
      <c r="C1" s="16"/>
      <c r="D1" s="16"/>
      <c r="E1" s="16"/>
      <c r="F1" s="16"/>
      <c r="G1" s="16"/>
      <c r="H1" s="16"/>
    </row>
    <row r="2" spans="1:8" x14ac:dyDescent="0.6">
      <c r="A2" s="17" t="s">
        <v>0</v>
      </c>
      <c r="B2" s="17"/>
      <c r="C2" s="17"/>
      <c r="D2" s="17"/>
      <c r="E2" s="17"/>
      <c r="F2" s="17"/>
      <c r="G2" s="17"/>
      <c r="H2" s="17"/>
    </row>
    <row r="3" spans="1:8" ht="12.75" customHeight="1" x14ac:dyDescent="0.6">
      <c r="A3" s="4"/>
      <c r="B3" s="4"/>
      <c r="C3" s="3"/>
      <c r="D3" s="3"/>
      <c r="E3" s="3"/>
      <c r="F3" s="3"/>
      <c r="G3" s="4"/>
      <c r="H3" s="4"/>
    </row>
    <row r="4" spans="1:8" x14ac:dyDescent="0.6">
      <c r="A4" s="5" t="s">
        <v>4</v>
      </c>
      <c r="B4" s="5" t="s">
        <v>3</v>
      </c>
      <c r="C4" s="18" t="s">
        <v>2</v>
      </c>
      <c r="D4" s="19"/>
      <c r="E4" s="19"/>
      <c r="F4" s="20"/>
      <c r="G4" s="21" t="s">
        <v>63</v>
      </c>
      <c r="H4" s="5" t="s">
        <v>47</v>
      </c>
    </row>
    <row r="5" spans="1:8" x14ac:dyDescent="0.6">
      <c r="A5" s="6"/>
      <c r="B5" s="6"/>
      <c r="C5" s="18">
        <v>2557</v>
      </c>
      <c r="D5" s="20"/>
      <c r="E5" s="18">
        <v>2558</v>
      </c>
      <c r="F5" s="20"/>
      <c r="G5" s="22"/>
      <c r="H5" s="6"/>
    </row>
    <row r="6" spans="1:8" x14ac:dyDescent="0.6">
      <c r="A6" s="10">
        <v>1</v>
      </c>
      <c r="B6" s="7" t="s">
        <v>5</v>
      </c>
      <c r="C6" s="8">
        <v>100000</v>
      </c>
      <c r="D6" s="8"/>
      <c r="E6" s="9" t="s">
        <v>29</v>
      </c>
      <c r="F6" s="7"/>
      <c r="G6" s="8">
        <f>SUM(C6,E6)</f>
        <v>100000</v>
      </c>
      <c r="H6" s="7"/>
    </row>
    <row r="7" spans="1:8" x14ac:dyDescent="0.6">
      <c r="A7" s="10">
        <v>2</v>
      </c>
      <c r="B7" s="7" t="s">
        <v>6</v>
      </c>
      <c r="C7" s="8">
        <v>50000</v>
      </c>
      <c r="D7" s="8"/>
      <c r="E7" s="9" t="s">
        <v>29</v>
      </c>
      <c r="F7" s="7"/>
      <c r="G7" s="8">
        <f t="shared" ref="G7:G51" si="0">SUM(C7,E7)</f>
        <v>50000</v>
      </c>
      <c r="H7" s="7"/>
    </row>
    <row r="8" spans="1:8" x14ac:dyDescent="0.6">
      <c r="A8" s="10">
        <v>4</v>
      </c>
      <c r="B8" s="7" t="s">
        <v>7</v>
      </c>
      <c r="C8" s="8">
        <v>10000</v>
      </c>
      <c r="D8" s="8"/>
      <c r="E8" s="9" t="s">
        <v>29</v>
      </c>
      <c r="F8" s="7"/>
      <c r="G8" s="8">
        <f t="shared" si="0"/>
        <v>10000</v>
      </c>
      <c r="H8" s="7"/>
    </row>
    <row r="9" spans="1:8" x14ac:dyDescent="0.6">
      <c r="A9" s="10">
        <v>5</v>
      </c>
      <c r="B9" s="7" t="s">
        <v>14</v>
      </c>
      <c r="C9" s="8">
        <v>50000</v>
      </c>
      <c r="D9" s="8"/>
      <c r="E9" s="9" t="s">
        <v>29</v>
      </c>
      <c r="F9" s="7"/>
      <c r="G9" s="8">
        <f t="shared" si="0"/>
        <v>50000</v>
      </c>
      <c r="H9" s="7"/>
    </row>
    <row r="10" spans="1:8" x14ac:dyDescent="0.6">
      <c r="A10" s="10">
        <v>6</v>
      </c>
      <c r="B10" s="7" t="s">
        <v>15</v>
      </c>
      <c r="C10" s="8">
        <v>36000</v>
      </c>
      <c r="D10" s="8"/>
      <c r="E10" s="1">
        <v>54000</v>
      </c>
      <c r="F10" s="7"/>
      <c r="G10" s="8">
        <f t="shared" si="0"/>
        <v>90000</v>
      </c>
      <c r="H10" s="7" t="s">
        <v>54</v>
      </c>
    </row>
    <row r="11" spans="1:8" x14ac:dyDescent="0.6">
      <c r="A11" s="10"/>
      <c r="B11" s="7" t="s">
        <v>25</v>
      </c>
      <c r="C11" s="8"/>
      <c r="D11" s="8">
        <v>36000</v>
      </c>
      <c r="E11" s="7"/>
      <c r="F11" s="9" t="s">
        <v>29</v>
      </c>
      <c r="G11" s="8"/>
      <c r="H11" s="7"/>
    </row>
    <row r="12" spans="1:8" x14ac:dyDescent="0.6">
      <c r="A12" s="10"/>
      <c r="B12" s="7" t="s">
        <v>26</v>
      </c>
      <c r="C12" s="8"/>
      <c r="D12" s="8"/>
      <c r="E12" s="7"/>
      <c r="F12" s="7"/>
      <c r="G12" s="8"/>
      <c r="H12" s="7"/>
    </row>
    <row r="13" spans="1:8" x14ac:dyDescent="0.6">
      <c r="A13" s="10"/>
      <c r="B13" s="7" t="s">
        <v>27</v>
      </c>
      <c r="C13" s="8"/>
      <c r="D13" s="9" t="s">
        <v>29</v>
      </c>
      <c r="E13" s="7"/>
      <c r="F13" s="8">
        <v>24000</v>
      </c>
      <c r="G13" s="8"/>
      <c r="H13" s="7"/>
    </row>
    <row r="14" spans="1:8" x14ac:dyDescent="0.6">
      <c r="A14" s="10"/>
      <c r="B14" s="7" t="s">
        <v>28</v>
      </c>
      <c r="C14" s="8"/>
      <c r="D14" s="8"/>
      <c r="E14" s="7"/>
      <c r="F14" s="7"/>
      <c r="G14" s="8"/>
      <c r="H14" s="7"/>
    </row>
    <row r="15" spans="1:8" x14ac:dyDescent="0.6">
      <c r="A15" s="10">
        <v>7</v>
      </c>
      <c r="B15" s="7" t="s">
        <v>16</v>
      </c>
      <c r="C15" s="14">
        <v>30000</v>
      </c>
      <c r="D15" s="8"/>
      <c r="E15" s="8">
        <v>30000</v>
      </c>
      <c r="F15" s="7"/>
      <c r="G15" s="8">
        <f t="shared" si="0"/>
        <v>60000</v>
      </c>
      <c r="H15" s="7" t="s">
        <v>55</v>
      </c>
    </row>
    <row r="16" spans="1:8" x14ac:dyDescent="0.6">
      <c r="A16" s="10">
        <v>8</v>
      </c>
      <c r="B16" s="7" t="s">
        <v>17</v>
      </c>
      <c r="C16" s="8">
        <v>50000</v>
      </c>
      <c r="D16" s="8"/>
      <c r="E16" s="12" t="s">
        <v>48</v>
      </c>
      <c r="F16" s="7"/>
      <c r="G16" s="8">
        <f t="shared" si="0"/>
        <v>50000</v>
      </c>
      <c r="H16" s="7" t="s">
        <v>56</v>
      </c>
    </row>
    <row r="17" spans="1:8" x14ac:dyDescent="0.6">
      <c r="A17" s="10"/>
      <c r="B17" s="7" t="s">
        <v>35</v>
      </c>
      <c r="C17" s="8"/>
      <c r="D17" s="8">
        <v>50000</v>
      </c>
      <c r="E17" s="7"/>
      <c r="F17" s="7"/>
      <c r="G17" s="8"/>
      <c r="H17" s="7"/>
    </row>
    <row r="18" spans="1:8" x14ac:dyDescent="0.6">
      <c r="A18" s="10">
        <v>9</v>
      </c>
      <c r="B18" s="7" t="s">
        <v>18</v>
      </c>
      <c r="C18" s="8">
        <v>50000</v>
      </c>
      <c r="D18" s="8"/>
      <c r="E18" s="12" t="s">
        <v>48</v>
      </c>
      <c r="F18" s="7"/>
      <c r="G18" s="8">
        <f t="shared" si="0"/>
        <v>50000</v>
      </c>
      <c r="H18" s="7" t="s">
        <v>54</v>
      </c>
    </row>
    <row r="19" spans="1:8" x14ac:dyDescent="0.6">
      <c r="A19" s="10">
        <v>10</v>
      </c>
      <c r="B19" s="7" t="s">
        <v>19</v>
      </c>
      <c r="C19" s="9" t="s">
        <v>29</v>
      </c>
      <c r="D19" s="8"/>
      <c r="E19" s="12" t="s">
        <v>48</v>
      </c>
      <c r="F19" s="7"/>
      <c r="G19" s="8">
        <f t="shared" si="0"/>
        <v>0</v>
      </c>
      <c r="H19" s="7" t="s">
        <v>54</v>
      </c>
    </row>
    <row r="20" spans="1:8" x14ac:dyDescent="0.6">
      <c r="A20" s="10">
        <v>11</v>
      </c>
      <c r="B20" s="7" t="s">
        <v>20</v>
      </c>
      <c r="C20" s="8">
        <f>SUM(D21:D24)</f>
        <v>152390</v>
      </c>
      <c r="D20" s="8"/>
      <c r="E20" s="12" t="s">
        <v>48</v>
      </c>
      <c r="F20" s="7"/>
      <c r="G20" s="8">
        <f t="shared" si="0"/>
        <v>152390</v>
      </c>
      <c r="H20" s="7" t="s">
        <v>57</v>
      </c>
    </row>
    <row r="21" spans="1:8" x14ac:dyDescent="0.6">
      <c r="A21" s="10"/>
      <c r="B21" s="7" t="s">
        <v>23</v>
      </c>
      <c r="C21" s="7"/>
      <c r="D21" s="8">
        <v>22290</v>
      </c>
      <c r="E21" s="7"/>
      <c r="F21" s="7"/>
      <c r="G21" s="8"/>
      <c r="H21" s="7"/>
    </row>
    <row r="22" spans="1:8" x14ac:dyDescent="0.6">
      <c r="A22" s="10"/>
      <c r="B22" s="7" t="s">
        <v>24</v>
      </c>
      <c r="C22" s="7"/>
      <c r="D22" s="8">
        <v>79100</v>
      </c>
      <c r="E22" s="7"/>
      <c r="F22" s="7"/>
      <c r="G22" s="8"/>
      <c r="H22" s="7"/>
    </row>
    <row r="23" spans="1:8" x14ac:dyDescent="0.6">
      <c r="A23" s="10"/>
      <c r="B23" s="7" t="s">
        <v>21</v>
      </c>
      <c r="C23" s="7"/>
      <c r="D23" s="8">
        <v>50000</v>
      </c>
      <c r="E23" s="7"/>
      <c r="F23" s="7"/>
      <c r="G23" s="8"/>
      <c r="H23" s="7"/>
    </row>
    <row r="24" spans="1:8" x14ac:dyDescent="0.6">
      <c r="A24" s="10"/>
      <c r="B24" s="7" t="s">
        <v>22</v>
      </c>
      <c r="C24" s="7"/>
      <c r="D24" s="8">
        <v>1000</v>
      </c>
      <c r="E24" s="7"/>
      <c r="F24" s="7"/>
      <c r="G24" s="8"/>
      <c r="H24" s="7"/>
    </row>
    <row r="25" spans="1:8" x14ac:dyDescent="0.6">
      <c r="A25" s="10">
        <v>12</v>
      </c>
      <c r="B25" s="7" t="s">
        <v>30</v>
      </c>
      <c r="C25" s="9" t="s">
        <v>29</v>
      </c>
      <c r="D25" s="8"/>
      <c r="E25" s="11">
        <f>SUM(F26:F30)</f>
        <v>250000</v>
      </c>
      <c r="F25" s="7"/>
      <c r="G25" s="8">
        <f t="shared" si="0"/>
        <v>250000</v>
      </c>
      <c r="H25" s="7" t="s">
        <v>58</v>
      </c>
    </row>
    <row r="26" spans="1:8" x14ac:dyDescent="0.6">
      <c r="A26" s="10"/>
      <c r="B26" s="7" t="s">
        <v>31</v>
      </c>
      <c r="C26" s="8"/>
      <c r="D26" s="8"/>
      <c r="F26" s="15">
        <v>150000</v>
      </c>
      <c r="G26" s="8"/>
      <c r="H26" s="7"/>
    </row>
    <row r="27" spans="1:8" x14ac:dyDescent="0.6">
      <c r="A27" s="10"/>
      <c r="B27" s="7" t="s">
        <v>32</v>
      </c>
      <c r="C27" s="8"/>
      <c r="D27" s="8"/>
      <c r="E27" s="9"/>
      <c r="F27" s="14">
        <v>100000</v>
      </c>
      <c r="G27" s="8"/>
      <c r="H27" s="7" t="s">
        <v>62</v>
      </c>
    </row>
    <row r="28" spans="1:8" x14ac:dyDescent="0.6">
      <c r="A28" s="10"/>
      <c r="B28" s="7" t="s">
        <v>49</v>
      </c>
      <c r="C28" s="9" t="s">
        <v>29</v>
      </c>
      <c r="D28" s="8"/>
      <c r="E28" s="9"/>
      <c r="F28" s="12" t="s">
        <v>48</v>
      </c>
      <c r="G28" s="8"/>
      <c r="H28" s="7"/>
    </row>
    <row r="29" spans="1:8" x14ac:dyDescent="0.6">
      <c r="A29" s="10" t="s">
        <v>50</v>
      </c>
      <c r="B29" s="7" t="s">
        <v>51</v>
      </c>
      <c r="C29" s="9" t="s">
        <v>29</v>
      </c>
      <c r="D29" s="8"/>
      <c r="E29" s="9"/>
      <c r="F29" s="12" t="s">
        <v>48</v>
      </c>
      <c r="G29" s="8"/>
      <c r="H29" s="7"/>
    </row>
    <row r="30" spans="1:8" x14ac:dyDescent="0.6">
      <c r="A30" s="10"/>
      <c r="B30" s="7" t="s">
        <v>52</v>
      </c>
      <c r="C30" s="9" t="s">
        <v>29</v>
      </c>
      <c r="D30" s="8"/>
      <c r="E30" s="9"/>
      <c r="F30" s="12" t="s">
        <v>48</v>
      </c>
      <c r="G30" s="8"/>
      <c r="H30" s="7"/>
    </row>
    <row r="31" spans="1:8" x14ac:dyDescent="0.6">
      <c r="A31" s="10">
        <v>13</v>
      </c>
      <c r="B31" s="7" t="s">
        <v>33</v>
      </c>
      <c r="C31" s="9" t="s">
        <v>29</v>
      </c>
      <c r="D31" s="8"/>
      <c r="E31" s="9" t="s">
        <v>29</v>
      </c>
      <c r="F31" s="7"/>
      <c r="G31" s="8">
        <f t="shared" si="0"/>
        <v>0</v>
      </c>
      <c r="H31" s="7" t="s">
        <v>59</v>
      </c>
    </row>
    <row r="32" spans="1:8" x14ac:dyDescent="0.6">
      <c r="A32" s="10">
        <v>14</v>
      </c>
      <c r="B32" s="7" t="s">
        <v>34</v>
      </c>
      <c r="C32" s="8">
        <f>SUM(D33:D39)</f>
        <v>52495</v>
      </c>
      <c r="D32" s="8"/>
      <c r="E32" s="13">
        <f>SUM(F33:F40)</f>
        <v>320296</v>
      </c>
      <c r="F32" s="7"/>
      <c r="G32" s="8">
        <f t="shared" si="0"/>
        <v>372791</v>
      </c>
      <c r="H32" s="7" t="s">
        <v>60</v>
      </c>
    </row>
    <row r="33" spans="1:8" x14ac:dyDescent="0.6">
      <c r="A33" s="10"/>
      <c r="B33" s="7" t="s">
        <v>41</v>
      </c>
      <c r="C33" s="8"/>
      <c r="D33" s="8">
        <v>52495</v>
      </c>
      <c r="E33" s="7"/>
      <c r="F33" s="23">
        <f>SUM(271905-14,905)</f>
        <v>272796</v>
      </c>
      <c r="G33" s="8">
        <f>SUM(D33,F33)</f>
        <v>325291</v>
      </c>
      <c r="H33" s="7"/>
    </row>
    <row r="34" spans="1:8" x14ac:dyDescent="0.6">
      <c r="A34" s="10"/>
      <c r="B34" s="7" t="s">
        <v>42</v>
      </c>
      <c r="C34" s="8"/>
      <c r="D34" s="8"/>
      <c r="E34" s="7"/>
      <c r="F34" s="7"/>
      <c r="G34" s="8"/>
      <c r="H34" s="7"/>
    </row>
    <row r="35" spans="1:8" x14ac:dyDescent="0.6">
      <c r="A35" s="10"/>
      <c r="B35" s="7" t="s">
        <v>43</v>
      </c>
      <c r="C35" s="8"/>
      <c r="D35" s="8"/>
      <c r="E35" s="7"/>
      <c r="F35" s="7"/>
      <c r="G35" s="8"/>
      <c r="H35" s="7"/>
    </row>
    <row r="36" spans="1:8" x14ac:dyDescent="0.6">
      <c r="A36" s="10"/>
      <c r="B36" s="7" t="s">
        <v>64</v>
      </c>
      <c r="C36" s="8"/>
      <c r="D36" s="8"/>
      <c r="E36" s="7"/>
      <c r="F36" s="7"/>
      <c r="G36" s="8"/>
      <c r="H36" s="7"/>
    </row>
    <row r="37" spans="1:8" x14ac:dyDescent="0.6">
      <c r="A37" s="10"/>
      <c r="B37" s="7" t="s">
        <v>44</v>
      </c>
      <c r="C37" s="8"/>
      <c r="D37" s="8"/>
      <c r="E37" s="7"/>
      <c r="F37" s="7"/>
      <c r="G37" s="8"/>
      <c r="H37" s="7"/>
    </row>
    <row r="38" spans="1:8" x14ac:dyDescent="0.6">
      <c r="A38" s="10"/>
      <c r="B38" s="7" t="s">
        <v>45</v>
      </c>
      <c r="C38" s="8"/>
      <c r="D38" s="8"/>
      <c r="E38" s="7"/>
      <c r="F38" s="7"/>
      <c r="G38" s="8"/>
      <c r="H38" s="7"/>
    </row>
    <row r="39" spans="1:8" x14ac:dyDescent="0.6">
      <c r="A39" s="10"/>
      <c r="B39" s="7" t="s">
        <v>46</v>
      </c>
      <c r="C39" s="14" t="s">
        <v>29</v>
      </c>
      <c r="E39" s="8"/>
      <c r="F39" s="15">
        <v>47500</v>
      </c>
      <c r="G39" s="8"/>
      <c r="H39" s="7"/>
    </row>
    <row r="40" spans="1:8" x14ac:dyDescent="0.6">
      <c r="A40" s="10"/>
      <c r="B40" s="7" t="s">
        <v>53</v>
      </c>
      <c r="C40" s="14" t="s">
        <v>29</v>
      </c>
      <c r="D40" s="8"/>
      <c r="E40" s="12"/>
      <c r="F40" s="12" t="s">
        <v>48</v>
      </c>
      <c r="G40" s="8"/>
      <c r="H40" s="7"/>
    </row>
    <row r="41" spans="1:8" x14ac:dyDescent="0.6">
      <c r="A41" s="10">
        <v>15</v>
      </c>
      <c r="B41" s="7" t="s">
        <v>13</v>
      </c>
      <c r="C41" s="8">
        <f>SUM(D42:D46)</f>
        <v>415000</v>
      </c>
      <c r="D41" s="7"/>
      <c r="E41" s="12" t="s">
        <v>48</v>
      </c>
      <c r="F41" s="7"/>
      <c r="G41" s="8">
        <f t="shared" si="0"/>
        <v>415000</v>
      </c>
      <c r="H41" s="7" t="s">
        <v>61</v>
      </c>
    </row>
    <row r="42" spans="1:8" x14ac:dyDescent="0.6">
      <c r="A42" s="10"/>
      <c r="B42" s="7" t="s">
        <v>8</v>
      </c>
      <c r="C42" s="7"/>
      <c r="D42" s="15">
        <v>75000</v>
      </c>
      <c r="E42" s="7"/>
      <c r="F42" s="7"/>
      <c r="G42" s="8">
        <f t="shared" ref="G42:G46" si="1">SUM(D42,F42)</f>
        <v>75000</v>
      </c>
      <c r="H42" s="7"/>
    </row>
    <row r="43" spans="1:8" x14ac:dyDescent="0.6">
      <c r="A43" s="10"/>
      <c r="B43" s="7" t="s">
        <v>9</v>
      </c>
      <c r="C43" s="7"/>
      <c r="D43" s="15">
        <v>60000</v>
      </c>
      <c r="E43" s="7"/>
      <c r="F43" s="7"/>
      <c r="G43" s="8">
        <f t="shared" si="1"/>
        <v>60000</v>
      </c>
      <c r="H43" s="7"/>
    </row>
    <row r="44" spans="1:8" x14ac:dyDescent="0.6">
      <c r="A44" s="10"/>
      <c r="B44" s="7" t="s">
        <v>10</v>
      </c>
      <c r="C44" s="7"/>
      <c r="D44" s="8">
        <v>80000</v>
      </c>
      <c r="E44" s="7"/>
      <c r="F44" s="7"/>
      <c r="G44" s="8">
        <f t="shared" si="1"/>
        <v>80000</v>
      </c>
      <c r="H44" s="7"/>
    </row>
    <row r="45" spans="1:8" x14ac:dyDescent="0.6">
      <c r="A45" s="10"/>
      <c r="B45" s="7" t="s">
        <v>11</v>
      </c>
      <c r="C45" s="7"/>
      <c r="D45" s="8">
        <v>50000</v>
      </c>
      <c r="E45" s="7"/>
      <c r="F45" s="7"/>
      <c r="G45" s="8">
        <f t="shared" si="1"/>
        <v>50000</v>
      </c>
      <c r="H45" s="7"/>
    </row>
    <row r="46" spans="1:8" x14ac:dyDescent="0.6">
      <c r="A46" s="10"/>
      <c r="B46" s="7" t="s">
        <v>12</v>
      </c>
      <c r="C46" s="7"/>
      <c r="D46" s="8">
        <v>150000</v>
      </c>
      <c r="E46" s="7"/>
      <c r="F46" s="7"/>
      <c r="G46" s="8">
        <f t="shared" si="1"/>
        <v>150000</v>
      </c>
      <c r="H46" s="7"/>
    </row>
    <row r="47" spans="1:8" x14ac:dyDescent="0.6">
      <c r="A47" s="10">
        <v>16</v>
      </c>
      <c r="B47" s="7" t="s">
        <v>36</v>
      </c>
      <c r="C47" s="8">
        <f>SUM(D48:D49)</f>
        <v>40000</v>
      </c>
      <c r="D47" s="7"/>
      <c r="E47" s="12" t="s">
        <v>48</v>
      </c>
      <c r="F47" s="7"/>
      <c r="G47" s="8">
        <f t="shared" si="0"/>
        <v>40000</v>
      </c>
      <c r="H47" s="7" t="s">
        <v>56</v>
      </c>
    </row>
    <row r="48" spans="1:8" x14ac:dyDescent="0.6">
      <c r="A48" s="10"/>
      <c r="B48" s="7" t="s">
        <v>37</v>
      </c>
      <c r="C48" s="7"/>
      <c r="D48" s="8">
        <v>30000</v>
      </c>
      <c r="E48" s="7"/>
      <c r="F48" s="7"/>
      <c r="G48" s="8"/>
      <c r="H48" s="7"/>
    </row>
    <row r="49" spans="1:8" x14ac:dyDescent="0.6">
      <c r="A49" s="10"/>
      <c r="B49" s="7" t="s">
        <v>38</v>
      </c>
      <c r="C49" s="7"/>
      <c r="D49" s="8">
        <v>10000</v>
      </c>
      <c r="E49" s="7"/>
      <c r="F49" s="7"/>
      <c r="G49" s="8"/>
      <c r="H49" s="7"/>
    </row>
    <row r="50" spans="1:8" x14ac:dyDescent="0.6">
      <c r="A50" s="10">
        <v>17</v>
      </c>
      <c r="B50" s="7" t="s">
        <v>39</v>
      </c>
      <c r="C50" s="8">
        <v>171515</v>
      </c>
      <c r="D50" s="7"/>
      <c r="E50" s="15">
        <v>394900</v>
      </c>
      <c r="F50" s="7"/>
      <c r="G50" s="8">
        <f t="shared" si="0"/>
        <v>566415</v>
      </c>
      <c r="H50" s="7" t="s">
        <v>59</v>
      </c>
    </row>
    <row r="51" spans="1:8" x14ac:dyDescent="0.6">
      <c r="A51" s="10">
        <v>18</v>
      </c>
      <c r="B51" s="7" t="s">
        <v>40</v>
      </c>
      <c r="C51" s="9" t="s">
        <v>29</v>
      </c>
      <c r="D51" s="9"/>
      <c r="E51" s="9" t="s">
        <v>29</v>
      </c>
      <c r="F51" s="7"/>
      <c r="G51" s="8">
        <f t="shared" si="0"/>
        <v>0</v>
      </c>
      <c r="H51" s="7" t="s">
        <v>58</v>
      </c>
    </row>
    <row r="52" spans="1:8" x14ac:dyDescent="0.6">
      <c r="C52" s="2">
        <f>SUM(C6:C51)</f>
        <v>1207400</v>
      </c>
      <c r="E52" s="2">
        <f>SUM(E6:E51)-100000</f>
        <v>949196</v>
      </c>
    </row>
  </sheetData>
  <mergeCells count="5">
    <mergeCell ref="A1:H1"/>
    <mergeCell ref="A2:H2"/>
    <mergeCell ref="C4:F4"/>
    <mergeCell ref="C5:D5"/>
    <mergeCell ref="E5:F5"/>
  </mergeCells>
  <hyperlinks>
    <hyperlink ref="F26" r:id="rId1" display="เอกสารแนบรายละเอียดงบประมาณ\Open house.pdf"/>
    <hyperlink ref="F39" r:id="rId2" display="เอกสารแนบรายละเอียดงบประมาณ\ประกวดการขันของไก่ตั้ง.pdf"/>
    <hyperlink ref="D42" r:id="rId3" display="เอกสารแนบรายละเอียดงบประมาณ\แปลงสาธิตข้าวไรซ์เบอร์รี่.pdf"/>
    <hyperlink ref="D43" r:id="rId4" display="เอกสารแนบรายละเอียดงบประมาณ\ไม้ผล.pdf"/>
    <hyperlink ref="E50" r:id="rId5" display="เอกสารแนบรายละเอียดงบประมาณ\กิจกรรมภาคบันเทิง.pdf"/>
  </hyperlinks>
  <pageMargins left="0.16" right="0.17" top="0.23622047244094491" bottom="0.16" header="0.23622047244094491" footer="0.16"/>
  <pageSetup paperSize="9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2014-08-04T05:07:36Z</cp:lastPrinted>
  <dcterms:created xsi:type="dcterms:W3CDTF">2014-07-30T11:29:27Z</dcterms:created>
  <dcterms:modified xsi:type="dcterms:W3CDTF">2014-08-04T05:07:48Z</dcterms:modified>
</cp:coreProperties>
</file>